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ocuments\Pura Vida\Törn 2022\"/>
    </mc:Choice>
  </mc:AlternateContent>
  <xr:revisionPtr revIDLastSave="0" documentId="13_ncr:1_{1255BDFB-1865-46BD-BB25-CAB2644209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  <c r="D24" i="1"/>
  <c r="D25" i="1"/>
  <c r="D26" i="1"/>
  <c r="D27" i="1"/>
  <c r="D28" i="1"/>
  <c r="D29" i="1"/>
  <c r="D19" i="1"/>
  <c r="D20" i="1"/>
  <c r="D21" i="1"/>
  <c r="D22" i="1"/>
  <c r="D23" i="1"/>
  <c r="D14" i="1"/>
  <c r="D15" i="1"/>
  <c r="D16" i="1"/>
  <c r="D17" i="1"/>
  <c r="D18" i="1"/>
  <c r="D7" i="1"/>
  <c r="D8" i="1"/>
  <c r="D9" i="1"/>
  <c r="D10" i="1"/>
  <c r="D11" i="1"/>
  <c r="D12" i="1"/>
  <c r="D13" i="1"/>
  <c r="D6" i="1"/>
  <c r="D5" i="1"/>
</calcChain>
</file>

<file path=xl/sharedStrings.xml><?xml version="1.0" encoding="utf-8"?>
<sst xmlns="http://schemas.openxmlformats.org/spreadsheetml/2006/main" count="106" uniqueCount="80">
  <si>
    <t xml:space="preserve">Datum </t>
  </si>
  <si>
    <t xml:space="preserve">bis  </t>
  </si>
  <si>
    <t>über</t>
  </si>
  <si>
    <t>Zielhafen</t>
  </si>
  <si>
    <t>Abfahrtshafen</t>
  </si>
  <si>
    <t>von</t>
  </si>
  <si>
    <t>Route</t>
  </si>
  <si>
    <t>Teilnehmer</t>
  </si>
  <si>
    <t>Mitsegler</t>
  </si>
  <si>
    <t>ca. SM</t>
  </si>
  <si>
    <t>bis Ziel</t>
  </si>
  <si>
    <t>EK= Eignerkabine</t>
  </si>
  <si>
    <t>Bug Kabine</t>
  </si>
  <si>
    <t>Nummer</t>
  </si>
  <si>
    <t>Valencia</t>
  </si>
  <si>
    <t>BUG:                             EK:   Eigner</t>
  </si>
  <si>
    <t>Törnplanung 2022  Pura Vida</t>
  </si>
  <si>
    <t>2022.01</t>
  </si>
  <si>
    <t>2022.02</t>
  </si>
  <si>
    <t>2022.03</t>
  </si>
  <si>
    <t>2022.05</t>
  </si>
  <si>
    <t>2022.06</t>
  </si>
  <si>
    <t>2022.07</t>
  </si>
  <si>
    <t>2022.08</t>
  </si>
  <si>
    <t>2022.09</t>
  </si>
  <si>
    <t>2022.10</t>
  </si>
  <si>
    <t>erstellt  09.01.2022</t>
  </si>
  <si>
    <t>Palma / Mallorca</t>
  </si>
  <si>
    <t>Valletta / Malta</t>
  </si>
  <si>
    <t>Kos / Griechenland</t>
  </si>
  <si>
    <t>Samos</t>
  </si>
  <si>
    <t>Nilesvos Lesvos</t>
  </si>
  <si>
    <t>Istanbul / Türkei</t>
  </si>
  <si>
    <t>2022.11</t>
  </si>
  <si>
    <t>2022.12</t>
  </si>
  <si>
    <t>2022.13</t>
  </si>
  <si>
    <t>2022.14</t>
  </si>
  <si>
    <t>2022.15</t>
  </si>
  <si>
    <t>Liegezeit</t>
  </si>
  <si>
    <t>Gökceada / Türkei</t>
  </si>
  <si>
    <t>ausklarieren EU / Türkei</t>
  </si>
  <si>
    <t>einklarieren Türkei</t>
  </si>
  <si>
    <t>ausklarieren Türkei / EU</t>
  </si>
  <si>
    <t>einklarieren in die EU</t>
  </si>
  <si>
    <t>Limnos Griechenland</t>
  </si>
  <si>
    <t>Athen / Gr.</t>
  </si>
  <si>
    <t>2022.16</t>
  </si>
  <si>
    <t>2022.17</t>
  </si>
  <si>
    <t>2022.18</t>
  </si>
  <si>
    <t>2022.19</t>
  </si>
  <si>
    <t>2022.20</t>
  </si>
  <si>
    <t>Portopalo / Sizilien</t>
  </si>
  <si>
    <t>Mazara / Sizilien</t>
  </si>
  <si>
    <t>Mahon / Menorca</t>
  </si>
  <si>
    <t>Cala Santany / Mallorca</t>
  </si>
  <si>
    <t>Ibiza Stadt / Ibizza</t>
  </si>
  <si>
    <t>Formentera / Formentera</t>
  </si>
  <si>
    <t>Valencia / Spanien</t>
  </si>
  <si>
    <t>Schiff Winterfest machen</t>
  </si>
  <si>
    <t>Gozo</t>
  </si>
  <si>
    <t>Cagliari / Sardinien</t>
  </si>
  <si>
    <t>Kreta / Griechenland</t>
  </si>
  <si>
    <t>Rhodos /Griechenland</t>
  </si>
  <si>
    <t>Thessaloniki / Gr.</t>
  </si>
  <si>
    <t>Kalamata / Gr.</t>
  </si>
  <si>
    <t>Inseln Kasos / Karpathos</t>
  </si>
  <si>
    <t>Inseln  Tilos / Nisos</t>
  </si>
  <si>
    <t>Insel Tilos / Nisyros /  Kos</t>
  </si>
  <si>
    <t>Inseln Kalymnos / Leros /Patmos</t>
  </si>
  <si>
    <t>Koufos</t>
  </si>
  <si>
    <t>Inseln Skyros /Andros</t>
  </si>
  <si>
    <t>Insel Nisos</t>
  </si>
  <si>
    <t>auf See</t>
  </si>
  <si>
    <t>BUG:       BELEGT                            EK:   Eigner</t>
  </si>
  <si>
    <t>BUG:       BELEGT                         EK:   Eigner</t>
  </si>
  <si>
    <t>BUG:         BELEGT                        EK:   Eigner</t>
  </si>
  <si>
    <t>BUG:        BELEGT                         EK:   Eigner</t>
  </si>
  <si>
    <t>BUG:      BELEGT                           EK:   Eigner</t>
  </si>
  <si>
    <t>BUG:         BELEGT                     EK:   Eigner</t>
  </si>
  <si>
    <t>geändert am 30.04.2022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</si>
</sst>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9" xfId="0" applyBorder="1"/>
    <xf numFmtId="0" fontId="0" fillId="2" borderId="9" xfId="0" applyFill="1" applyBorder="1"/>
    <xf numFmtId="0" fontId="0" fillId="0" borderId="9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1" xfId="0" applyBorder="1"/>
    <xf numFmtId="0" fontId="4" fillId="0" borderId="10" xfId="0" applyFont="1" applyBorder="1"/>
    <xf numFmtId="0" fontId="1" fillId="0" borderId="12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2" xfId="0" applyBorder="1"/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horizontal="center"/>
    </xf>
    <xf numFmtId="14" fontId="0" fillId="0" borderId="18" xfId="0" applyNumberFormat="1" applyBorder="1"/>
    <xf numFmtId="0" fontId="0" fillId="2" borderId="1" xfId="0" applyFill="1" applyBorder="1" applyAlignment="1">
      <alignment wrapText="1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right"/>
    </xf>
    <xf numFmtId="0" fontId="0" fillId="0" borderId="19" xfId="0" applyBorder="1"/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Alignment="1">
      <alignment wrapText="1"/>
    </xf>
    <xf numFmtId="0" fontId="0" fillId="0" borderId="21" xfId="0" applyBorder="1" applyAlignment="1">
      <alignment horizontal="center"/>
    </xf>
    <xf numFmtId="14" fontId="0" fillId="0" borderId="21" xfId="0" applyNumberFormat="1" applyBorder="1"/>
    <xf numFmtId="14" fontId="0" fillId="0" borderId="20" xfId="0" applyNumberFormat="1" applyBorder="1"/>
    <xf numFmtId="0" fontId="0" fillId="0" borderId="22" xfId="0" applyBorder="1"/>
    <xf numFmtId="14" fontId="0" fillId="0" borderId="23" xfId="0" applyNumberFormat="1" applyBorder="1"/>
    <xf numFmtId="0" fontId="0" fillId="0" borderId="21" xfId="0" applyBorder="1" applyAlignment="1">
      <alignment vertical="top" wrapText="1"/>
    </xf>
    <xf numFmtId="14" fontId="0" fillId="0" borderId="24" xfId="0" applyNumberFormat="1" applyBorder="1"/>
    <xf numFmtId="14" fontId="0" fillId="0" borderId="25" xfId="0" applyNumberFormat="1" applyBorder="1"/>
    <xf numFmtId="0" fontId="0" fillId="2" borderId="25" xfId="0" applyFill="1" applyBorder="1" applyAlignment="1">
      <alignment wrapText="1"/>
    </xf>
    <xf numFmtId="0" fontId="0" fillId="0" borderId="25" xfId="0" applyBorder="1"/>
    <xf numFmtId="0" fontId="0" fillId="0" borderId="25" xfId="0" applyBorder="1" applyAlignment="1">
      <alignment horizontal="center"/>
    </xf>
    <xf numFmtId="14" fontId="0" fillId="0" borderId="3" xfId="0" applyNumberFormat="1" applyBorder="1"/>
    <xf numFmtId="14" fontId="0" fillId="0" borderId="26" xfId="0" applyNumberFormat="1" applyBorder="1"/>
    <xf numFmtId="0" fontId="0" fillId="0" borderId="26" xfId="0" applyBorder="1"/>
    <xf numFmtId="0" fontId="0" fillId="2" borderId="26" xfId="0" applyFill="1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/>
    <xf numFmtId="0" fontId="0" fillId="0" borderId="0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10" workbookViewId="0">
      <selection activeCell="I10" sqref="I10"/>
    </sheetView>
  </sheetViews>
  <sheetFormatPr baseColWidth="10" defaultRowHeight="14.4" x14ac:dyDescent="0.3"/>
  <cols>
    <col min="1" max="1" width="8.88671875" customWidth="1"/>
    <col min="4" max="4" width="21.6640625" customWidth="1"/>
    <col min="5" max="5" width="27.109375" customWidth="1"/>
    <col min="6" max="6" width="21.44140625" customWidth="1"/>
    <col min="7" max="7" width="7.5546875" customWidth="1"/>
    <col min="8" max="8" width="19.88671875" bestFit="1" customWidth="1"/>
  </cols>
  <sheetData>
    <row r="1" spans="1:10" ht="24" thickBot="1" x14ac:dyDescent="0.5">
      <c r="B1" s="55" t="s">
        <v>16</v>
      </c>
      <c r="C1" s="56"/>
      <c r="D1" s="56"/>
      <c r="E1" s="56"/>
      <c r="F1" s="56"/>
      <c r="G1" s="56"/>
      <c r="H1" s="57"/>
    </row>
    <row r="2" spans="1:10" ht="16.2" thickBot="1" x14ac:dyDescent="0.35">
      <c r="A2" s="15" t="s">
        <v>13</v>
      </c>
      <c r="B2" s="52" t="s">
        <v>0</v>
      </c>
      <c r="C2" s="53"/>
      <c r="D2" s="54" t="s">
        <v>6</v>
      </c>
      <c r="E2" s="52"/>
      <c r="F2" s="53"/>
      <c r="G2" s="8" t="s">
        <v>10</v>
      </c>
      <c r="H2" s="2" t="s">
        <v>8</v>
      </c>
    </row>
    <row r="3" spans="1:10" x14ac:dyDescent="0.3">
      <c r="A3" s="16"/>
      <c r="B3" s="18" t="s">
        <v>5</v>
      </c>
      <c r="C3" s="11" t="s">
        <v>1</v>
      </c>
      <c r="D3" s="11" t="s">
        <v>4</v>
      </c>
      <c r="E3" s="12" t="s">
        <v>2</v>
      </c>
      <c r="F3" s="11" t="s">
        <v>3</v>
      </c>
      <c r="G3" s="11" t="s">
        <v>9</v>
      </c>
      <c r="H3" s="13" t="s">
        <v>7</v>
      </c>
    </row>
    <row r="4" spans="1:10" ht="30" customHeight="1" x14ac:dyDescent="0.3">
      <c r="A4" s="1" t="s">
        <v>17</v>
      </c>
      <c r="B4" s="3">
        <v>44690</v>
      </c>
      <c r="C4" s="3">
        <v>44695</v>
      </c>
      <c r="D4" s="1" t="s">
        <v>14</v>
      </c>
      <c r="E4" s="24"/>
      <c r="F4" s="1" t="s">
        <v>27</v>
      </c>
      <c r="G4" s="4">
        <v>144</v>
      </c>
      <c r="H4" s="25" t="s">
        <v>15</v>
      </c>
    </row>
    <row r="5" spans="1:10" ht="27.6" customHeight="1" x14ac:dyDescent="0.3">
      <c r="A5" s="1"/>
      <c r="B5" s="3">
        <v>44696</v>
      </c>
      <c r="C5" s="3">
        <v>44700</v>
      </c>
      <c r="D5" s="1" t="str">
        <f>F4</f>
        <v>Palma / Mallorca</v>
      </c>
      <c r="E5" s="26"/>
      <c r="F5" s="1" t="s">
        <v>60</v>
      </c>
      <c r="G5" s="4">
        <v>333</v>
      </c>
      <c r="H5" s="25" t="s">
        <v>15</v>
      </c>
    </row>
    <row r="6" spans="1:10" ht="33.75" customHeight="1" x14ac:dyDescent="0.3">
      <c r="A6" s="1" t="s">
        <v>18</v>
      </c>
      <c r="B6" s="3">
        <v>44701</v>
      </c>
      <c r="C6" s="3">
        <v>44707</v>
      </c>
      <c r="D6" s="1" t="str">
        <f>F5</f>
        <v>Cagliari / Sardinien</v>
      </c>
      <c r="E6" s="24" t="s">
        <v>59</v>
      </c>
      <c r="F6" s="1" t="s">
        <v>28</v>
      </c>
      <c r="G6" s="4">
        <v>329</v>
      </c>
      <c r="H6" s="25" t="s">
        <v>15</v>
      </c>
    </row>
    <row r="7" spans="1:10" ht="30" customHeight="1" x14ac:dyDescent="0.3">
      <c r="A7" s="1" t="s">
        <v>19</v>
      </c>
      <c r="B7" s="22">
        <v>44708</v>
      </c>
      <c r="C7" s="22">
        <v>44716</v>
      </c>
      <c r="D7" s="1" t="str">
        <f t="shared" ref="D7:D29" si="0">F6</f>
        <v>Valletta / Malta</v>
      </c>
      <c r="E7" s="24"/>
      <c r="F7" s="1" t="s">
        <v>61</v>
      </c>
      <c r="G7" s="21">
        <v>487</v>
      </c>
      <c r="H7" s="48" t="s">
        <v>73</v>
      </c>
    </row>
    <row r="8" spans="1:10" ht="35.25" customHeight="1" x14ac:dyDescent="0.3">
      <c r="A8" s="1" t="s">
        <v>20</v>
      </c>
      <c r="B8" s="3">
        <v>44717</v>
      </c>
      <c r="C8" s="3">
        <v>44722</v>
      </c>
      <c r="D8" s="1" t="str">
        <f t="shared" si="0"/>
        <v>Kreta / Griechenland</v>
      </c>
      <c r="E8" s="24" t="s">
        <v>65</v>
      </c>
      <c r="F8" s="1" t="s">
        <v>62</v>
      </c>
      <c r="G8" s="4">
        <v>201</v>
      </c>
      <c r="H8" s="25" t="s">
        <v>15</v>
      </c>
    </row>
    <row r="9" spans="1:10" ht="36" customHeight="1" x14ac:dyDescent="0.3">
      <c r="A9" s="1" t="s">
        <v>21</v>
      </c>
      <c r="B9" s="3">
        <v>44723</v>
      </c>
      <c r="C9" s="3">
        <v>44729</v>
      </c>
      <c r="D9" s="1" t="str">
        <f t="shared" si="0"/>
        <v>Rhodos /Griechenland</v>
      </c>
      <c r="E9" s="24" t="s">
        <v>67</v>
      </c>
      <c r="F9" s="1" t="s">
        <v>62</v>
      </c>
      <c r="G9" s="4">
        <v>100</v>
      </c>
      <c r="H9" s="48" t="s">
        <v>74</v>
      </c>
    </row>
    <row r="10" spans="1:10" ht="34.200000000000003" customHeight="1" x14ac:dyDescent="0.3">
      <c r="A10" s="1" t="s">
        <v>22</v>
      </c>
      <c r="B10" s="3">
        <v>44730</v>
      </c>
      <c r="C10" s="3">
        <v>44736</v>
      </c>
      <c r="D10" s="1" t="str">
        <f t="shared" si="0"/>
        <v>Rhodos /Griechenland</v>
      </c>
      <c r="E10" s="47" t="s">
        <v>66</v>
      </c>
      <c r="F10" s="1" t="s">
        <v>29</v>
      </c>
      <c r="G10" s="4">
        <v>93</v>
      </c>
      <c r="H10" s="48" t="s">
        <v>74</v>
      </c>
    </row>
    <row r="11" spans="1:10" ht="34.5" customHeight="1" x14ac:dyDescent="0.3">
      <c r="A11" s="1" t="s">
        <v>23</v>
      </c>
      <c r="B11" s="22">
        <v>44737</v>
      </c>
      <c r="C11" s="22">
        <v>44743</v>
      </c>
      <c r="D11" s="1" t="str">
        <f t="shared" si="0"/>
        <v>Kos / Griechenland</v>
      </c>
      <c r="E11" s="20" t="s">
        <v>68</v>
      </c>
      <c r="F11" s="1" t="s">
        <v>30</v>
      </c>
      <c r="G11" s="21">
        <v>62</v>
      </c>
      <c r="H11" s="48" t="s">
        <v>75</v>
      </c>
    </row>
    <row r="12" spans="1:10" ht="37.5" customHeight="1" x14ac:dyDescent="0.3">
      <c r="A12" s="17" t="s">
        <v>24</v>
      </c>
      <c r="B12" s="19">
        <v>44744</v>
      </c>
      <c r="C12" s="3">
        <v>44750</v>
      </c>
      <c r="D12" s="1" t="str">
        <f t="shared" si="0"/>
        <v>Samos</v>
      </c>
      <c r="E12" s="20" t="s">
        <v>40</v>
      </c>
      <c r="F12" s="23" t="s">
        <v>31</v>
      </c>
      <c r="G12" s="4">
        <v>79</v>
      </c>
      <c r="H12" s="25" t="s">
        <v>15</v>
      </c>
      <c r="I12" s="58"/>
      <c r="J12" s="58"/>
    </row>
    <row r="13" spans="1:10" ht="29.4" thickBot="1" x14ac:dyDescent="0.35">
      <c r="A13" s="33"/>
      <c r="B13" s="34">
        <v>44751</v>
      </c>
      <c r="C13" s="31">
        <v>44754</v>
      </c>
      <c r="D13" s="28" t="str">
        <f t="shared" si="0"/>
        <v>Nilesvos Lesvos</v>
      </c>
      <c r="E13" s="29" t="s">
        <v>41</v>
      </c>
      <c r="F13" s="28" t="s">
        <v>32</v>
      </c>
      <c r="G13" s="30">
        <v>270</v>
      </c>
      <c r="H13" s="35" t="s">
        <v>15</v>
      </c>
    </row>
    <row r="14" spans="1:10" ht="31.95" customHeight="1" thickBot="1" x14ac:dyDescent="0.35">
      <c r="A14" s="15"/>
      <c r="B14" s="41"/>
      <c r="C14" s="42"/>
      <c r="D14" s="43" t="str">
        <f t="shared" si="0"/>
        <v>Istanbul / Türkei</v>
      </c>
      <c r="E14" s="44" t="s">
        <v>38</v>
      </c>
      <c r="F14" s="43" t="s">
        <v>32</v>
      </c>
      <c r="G14" s="45"/>
      <c r="H14" s="46" t="s">
        <v>15</v>
      </c>
    </row>
    <row r="15" spans="1:10" ht="29.4" customHeight="1" x14ac:dyDescent="0.3">
      <c r="A15" s="16" t="s">
        <v>25</v>
      </c>
      <c r="B15" s="36">
        <v>44762</v>
      </c>
      <c r="C15" s="37">
        <v>44765</v>
      </c>
      <c r="D15" s="23" t="str">
        <f t="shared" si="0"/>
        <v>Istanbul / Türkei</v>
      </c>
      <c r="E15" s="38" t="s">
        <v>42</v>
      </c>
      <c r="F15" s="39" t="s">
        <v>39</v>
      </c>
      <c r="G15" s="40">
        <v>158</v>
      </c>
      <c r="H15" s="49" t="s">
        <v>76</v>
      </c>
    </row>
    <row r="16" spans="1:10" ht="31.5" customHeight="1" x14ac:dyDescent="0.3">
      <c r="A16" s="17"/>
      <c r="B16" s="32">
        <v>44766</v>
      </c>
      <c r="C16" s="31">
        <v>44768</v>
      </c>
      <c r="D16" s="1" t="str">
        <f t="shared" si="0"/>
        <v>Gökceada / Türkei</v>
      </c>
      <c r="E16" s="29" t="s">
        <v>43</v>
      </c>
      <c r="F16" s="28" t="s">
        <v>44</v>
      </c>
      <c r="G16" s="30">
        <v>43</v>
      </c>
      <c r="H16" s="48" t="s">
        <v>77</v>
      </c>
    </row>
    <row r="17" spans="1:8" ht="30.75" customHeight="1" x14ac:dyDescent="0.3">
      <c r="A17" s="17"/>
      <c r="B17" s="32">
        <v>44769</v>
      </c>
      <c r="C17" s="31">
        <v>44775</v>
      </c>
      <c r="D17" s="1" t="str">
        <f t="shared" si="0"/>
        <v>Limnos Griechenland</v>
      </c>
      <c r="E17" s="29" t="s">
        <v>69</v>
      </c>
      <c r="F17" s="28" t="s">
        <v>63</v>
      </c>
      <c r="G17" s="30">
        <v>197</v>
      </c>
      <c r="H17" s="48" t="s">
        <v>76</v>
      </c>
    </row>
    <row r="18" spans="1:8" ht="29.4" customHeight="1" thickBot="1" x14ac:dyDescent="0.35">
      <c r="A18" s="33" t="s">
        <v>33</v>
      </c>
      <c r="B18" s="32">
        <v>44776</v>
      </c>
      <c r="C18" s="31">
        <v>44783</v>
      </c>
      <c r="D18" s="28" t="str">
        <f t="shared" si="0"/>
        <v>Thessaloniki / Gr.</v>
      </c>
      <c r="E18" s="29" t="s">
        <v>70</v>
      </c>
      <c r="F18" s="28" t="s">
        <v>45</v>
      </c>
      <c r="G18" s="30">
        <v>297</v>
      </c>
      <c r="H18" s="50" t="s">
        <v>78</v>
      </c>
    </row>
    <row r="19" spans="1:8" ht="29.4" customHeight="1" thickBot="1" x14ac:dyDescent="0.35">
      <c r="A19" s="15"/>
      <c r="B19" s="41"/>
      <c r="C19" s="42"/>
      <c r="D19" s="43" t="str">
        <f t="shared" si="0"/>
        <v>Athen / Gr.</v>
      </c>
      <c r="E19" s="44" t="s">
        <v>38</v>
      </c>
      <c r="F19" s="43" t="s">
        <v>45</v>
      </c>
      <c r="G19" s="45"/>
      <c r="H19" s="51" t="s">
        <v>76</v>
      </c>
    </row>
    <row r="20" spans="1:8" ht="29.4" customHeight="1" thickBot="1" x14ac:dyDescent="0.35">
      <c r="A20" s="16" t="s">
        <v>34</v>
      </c>
      <c r="B20" s="36">
        <v>44790</v>
      </c>
      <c r="C20" s="37">
        <v>44796</v>
      </c>
      <c r="D20" s="23" t="str">
        <f t="shared" si="0"/>
        <v>Athen / Gr.</v>
      </c>
      <c r="E20" s="38" t="s">
        <v>71</v>
      </c>
      <c r="F20" s="39" t="s">
        <v>64</v>
      </c>
      <c r="G20" s="40">
        <v>177</v>
      </c>
      <c r="H20" s="51" t="s">
        <v>76</v>
      </c>
    </row>
    <row r="21" spans="1:8" ht="29.4" customHeight="1" thickBot="1" x14ac:dyDescent="0.35">
      <c r="A21" s="17" t="s">
        <v>35</v>
      </c>
      <c r="B21" s="32">
        <v>44797</v>
      </c>
      <c r="C21" s="31">
        <v>44805</v>
      </c>
      <c r="D21" s="1" t="str">
        <f t="shared" si="0"/>
        <v>Kalamata / Gr.</v>
      </c>
      <c r="E21" s="29" t="s">
        <v>72</v>
      </c>
      <c r="F21" s="28" t="s">
        <v>51</v>
      </c>
      <c r="G21" s="30">
        <v>343</v>
      </c>
      <c r="H21" s="51" t="s">
        <v>76</v>
      </c>
    </row>
    <row r="22" spans="1:8" ht="29.4" customHeight="1" thickBot="1" x14ac:dyDescent="0.35">
      <c r="A22" s="17" t="s">
        <v>36</v>
      </c>
      <c r="B22" s="32">
        <v>44806</v>
      </c>
      <c r="C22" s="31">
        <v>44810</v>
      </c>
      <c r="D22" s="1" t="str">
        <f t="shared" si="0"/>
        <v>Portopalo / Sizilien</v>
      </c>
      <c r="E22" s="29"/>
      <c r="F22" s="28" t="s">
        <v>52</v>
      </c>
      <c r="G22" s="30">
        <v>141</v>
      </c>
      <c r="H22" s="51" t="s">
        <v>76</v>
      </c>
    </row>
    <row r="23" spans="1:8" ht="29.4" customHeight="1" thickBot="1" x14ac:dyDescent="0.35">
      <c r="A23" s="17" t="s">
        <v>37</v>
      </c>
      <c r="B23" s="32">
        <v>44811</v>
      </c>
      <c r="C23" s="31">
        <v>44814</v>
      </c>
      <c r="D23" s="1" t="str">
        <f t="shared" si="0"/>
        <v>Mazara / Sizilien</v>
      </c>
      <c r="E23" s="29"/>
      <c r="F23" s="28" t="s">
        <v>60</v>
      </c>
      <c r="G23" s="30">
        <v>190</v>
      </c>
      <c r="H23" s="51" t="s">
        <v>76</v>
      </c>
    </row>
    <row r="24" spans="1:8" ht="29.4" customHeight="1" x14ac:dyDescent="0.3">
      <c r="A24" s="17" t="s">
        <v>46</v>
      </c>
      <c r="B24" s="32">
        <v>44815</v>
      </c>
      <c r="C24" s="31">
        <v>44819</v>
      </c>
      <c r="D24" s="1" t="str">
        <f t="shared" si="0"/>
        <v>Cagliari / Sardinien</v>
      </c>
      <c r="E24" s="29" t="s">
        <v>72</v>
      </c>
      <c r="F24" s="28" t="s">
        <v>53</v>
      </c>
      <c r="G24" s="30">
        <v>230</v>
      </c>
      <c r="H24" s="25" t="s">
        <v>15</v>
      </c>
    </row>
    <row r="25" spans="1:8" ht="29.4" customHeight="1" x14ac:dyDescent="0.3">
      <c r="A25" s="17" t="s">
        <v>47</v>
      </c>
      <c r="B25" s="32">
        <v>44820</v>
      </c>
      <c r="C25" s="31">
        <v>44822</v>
      </c>
      <c r="D25" s="1" t="str">
        <f t="shared" si="0"/>
        <v>Mahon / Menorca</v>
      </c>
      <c r="E25" s="29" t="s">
        <v>54</v>
      </c>
      <c r="F25" s="28" t="s">
        <v>27</v>
      </c>
      <c r="G25" s="30">
        <v>101</v>
      </c>
      <c r="H25" s="25" t="s">
        <v>15</v>
      </c>
    </row>
    <row r="26" spans="1:8" ht="29.4" customHeight="1" x14ac:dyDescent="0.3">
      <c r="A26" s="17" t="s">
        <v>48</v>
      </c>
      <c r="B26" s="32">
        <v>44823</v>
      </c>
      <c r="C26" s="31">
        <v>44824</v>
      </c>
      <c r="D26" s="1" t="str">
        <f t="shared" si="0"/>
        <v>Palma / Mallorca</v>
      </c>
      <c r="E26" s="29"/>
      <c r="F26" s="28" t="s">
        <v>55</v>
      </c>
      <c r="G26" s="30">
        <v>68</v>
      </c>
      <c r="H26" s="25" t="s">
        <v>15</v>
      </c>
    </row>
    <row r="27" spans="1:8" ht="29.4" customHeight="1" x14ac:dyDescent="0.3">
      <c r="A27" s="17" t="s">
        <v>49</v>
      </c>
      <c r="B27" s="32">
        <v>44825</v>
      </c>
      <c r="C27" s="31">
        <v>44834</v>
      </c>
      <c r="D27" s="1" t="str">
        <f t="shared" si="0"/>
        <v>Ibiza Stadt / Ibizza</v>
      </c>
      <c r="E27" s="29"/>
      <c r="F27" s="28" t="s">
        <v>56</v>
      </c>
      <c r="G27" s="30">
        <v>25</v>
      </c>
      <c r="H27" s="25" t="s">
        <v>15</v>
      </c>
    </row>
    <row r="28" spans="1:8" ht="29.4" customHeight="1" x14ac:dyDescent="0.3">
      <c r="A28" s="17" t="s">
        <v>50</v>
      </c>
      <c r="B28" s="32">
        <v>44835</v>
      </c>
      <c r="C28" s="31">
        <v>44837</v>
      </c>
      <c r="D28" s="1" t="str">
        <f t="shared" si="0"/>
        <v>Formentera / Formentera</v>
      </c>
      <c r="E28" s="29"/>
      <c r="F28" s="28" t="s">
        <v>57</v>
      </c>
      <c r="G28" s="30">
        <v>95</v>
      </c>
      <c r="H28" s="25" t="s">
        <v>15</v>
      </c>
    </row>
    <row r="29" spans="1:8" ht="29.4" customHeight="1" x14ac:dyDescent="0.3">
      <c r="A29" s="17"/>
      <c r="B29" s="27"/>
      <c r="C29" s="28"/>
      <c r="D29" s="1" t="str">
        <f t="shared" si="0"/>
        <v>Valencia / Spanien</v>
      </c>
      <c r="E29" s="29" t="s">
        <v>58</v>
      </c>
      <c r="F29" s="28"/>
      <c r="G29" s="30"/>
      <c r="H29" s="25" t="s">
        <v>15</v>
      </c>
    </row>
    <row r="30" spans="1:8" ht="15" thickBot="1" x14ac:dyDescent="0.35">
      <c r="A30" s="9"/>
      <c r="B30" s="9" t="s">
        <v>26</v>
      </c>
      <c r="C30" s="5"/>
      <c r="D30" s="1"/>
      <c r="E30" s="6"/>
      <c r="F30" s="5"/>
      <c r="G30" s="7">
        <f>SUM(G4:G29)</f>
        <v>4163</v>
      </c>
      <c r="H30" s="10" t="s">
        <v>79</v>
      </c>
    </row>
    <row r="31" spans="1:8" x14ac:dyDescent="0.3">
      <c r="H31" s="14" t="s">
        <v>12</v>
      </c>
    </row>
    <row r="32" spans="1:8" x14ac:dyDescent="0.3">
      <c r="H32" t="s">
        <v>11</v>
      </c>
    </row>
  </sheetData>
  <mergeCells count="4">
    <mergeCell ref="B2:C2"/>
    <mergeCell ref="D2:F2"/>
    <mergeCell ref="B1:H1"/>
    <mergeCell ref="I12:J12"/>
  </mergeCells>
  <phoneticPr fontId="6" type="noConversion"/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Rüdiger</dc:creator>
  <cp:lastModifiedBy>User</cp:lastModifiedBy>
  <cp:lastPrinted>2022-01-10T10:50:48Z</cp:lastPrinted>
  <dcterms:created xsi:type="dcterms:W3CDTF">2018-03-26T18:03:13Z</dcterms:created>
  <dcterms:modified xsi:type="dcterms:W3CDTF">2022-07-17T08:44:04Z</dcterms:modified>
</cp:coreProperties>
</file>